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anchez\Desktop\TRANSPARENCIA\2022 ECÓNÓMICO-FINANCIERA\1104  -  8.8. GASTOS DE PERSONAL Y PORCENTAJES PENDIENTE\"/>
    </mc:Choice>
  </mc:AlternateContent>
  <xr:revisionPtr revIDLastSave="0" documentId="8_{CEB1FEB1-6C29-4FF4-80BF-BC270B58D16E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D15" i="1"/>
  <c r="F9" i="1"/>
  <c r="E9" i="1"/>
  <c r="D9" i="1"/>
  <c r="D16" i="1" s="1"/>
  <c r="C9" i="1"/>
  <c r="B9" i="1"/>
  <c r="G8" i="1" s="1"/>
  <c r="H8" i="1" l="1"/>
  <c r="H4" i="1"/>
  <c r="G5" i="1"/>
  <c r="H5" i="1"/>
  <c r="G9" i="1"/>
  <c r="H2" i="1"/>
  <c r="G3" i="1"/>
  <c r="G6" i="1"/>
  <c r="H9" i="1"/>
  <c r="H3" i="1"/>
  <c r="G4" i="1"/>
  <c r="H6" i="1"/>
  <c r="E15" i="1"/>
  <c r="G7" i="1"/>
  <c r="H7" i="1"/>
  <c r="G2" i="1"/>
</calcChain>
</file>

<file path=xl/sharedStrings.xml><?xml version="1.0" encoding="utf-8"?>
<sst xmlns="http://schemas.openxmlformats.org/spreadsheetml/2006/main" count="21" uniqueCount="16">
  <si>
    <t>Créditos definitivos</t>
  </si>
  <si>
    <t>Gastos comprometidos</t>
  </si>
  <si>
    <t>Obligaciones reconocidas</t>
  </si>
  <si>
    <t>Pagos corrientes</t>
  </si>
  <si>
    <t>Pagos cerrados</t>
  </si>
  <si>
    <t>% Gastos de personal sobre créditos totales</t>
  </si>
  <si>
    <t>% Obligaciones reconocidas de personal sobre obligaciones reconocidas totales</t>
  </si>
  <si>
    <t>I Gastos personal</t>
  </si>
  <si>
    <t>II Gastos corrientes bienes y ss</t>
  </si>
  <si>
    <t>III Gastos financieros</t>
  </si>
  <si>
    <t>IV Transferencias corrientes</t>
  </si>
  <si>
    <t>VI Inversiones reales</t>
  </si>
  <si>
    <t>VII Transferencias capital</t>
  </si>
  <si>
    <t>VIII Activos financieros</t>
  </si>
  <si>
    <t>RATIO PERSONAL 2022</t>
  </si>
  <si>
    <t>RATIO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</si>
</sst>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000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7"/>
      <color rgb="FF000000"/>
      <name val="Bookman Old Style"/>
      <family val="1"/>
    </font>
    <font>
      <sz val="7"/>
      <color rgb="FF000000"/>
      <name val="Bookman Old Style"/>
      <family val="1"/>
    </font>
    <font>
      <b/>
      <sz val="7"/>
      <color rgb="FFFF0000"/>
      <name val="Bookman Old Style"/>
      <family val="1"/>
    </font>
    <font>
      <b/>
      <sz val="11"/>
      <color rgb="FF5B9BD5"/>
      <name val="Calibri"/>
      <family val="2"/>
    </font>
    <font>
      <b/>
      <sz val="11"/>
      <color rgb="FF2F75B5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3" fillId="0" borderId="0" xfId="0" applyNumberFormat="1" applyFont="1"/>
    <xf numFmtId="4" fontId="3" fillId="0" borderId="1" xfId="0" applyNumberFormat="1" applyFont="1" applyBorder="1" applyAlignment="1">
      <alignment horizontal="right" vertical="center"/>
    </xf>
    <xf numFmtId="10" fontId="4" fillId="0" borderId="1" xfId="1" applyNumberFormat="1" applyFont="1" applyBorder="1"/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5" fillId="0" borderId="0" xfId="0" applyFont="1"/>
    <xf numFmtId="10" fontId="3" fillId="0" borderId="1" xfId="1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2">
    <cellStyle name="Normal" xfId="0" builtinId="0" customBuiltin="1"/>
    <cellStyle name="Porcentaje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view3D>
      <c:rotX val="29"/>
      <c:rotY val="90"/>
      <c:rAngAx val="0"/>
      <c:perspective val="0"/>
    </c:view3D>
    <c:floor>
      <c:thickness val="0"/>
      <c:spPr>
        <a:noFill/>
        <a:ln w="6345">
          <a:solidFill>
            <a:srgbClr val="898989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gradFill>
                <a:gsLst>
                  <a:gs pos="0">
                    <a:srgbClr val="71A6DB"/>
                  </a:gs>
                  <a:gs pos="100000">
                    <a:srgbClr val="559BDB"/>
                  </a:gs>
                </a:gsLst>
                <a:lin ang="5400000"/>
              </a:gradFill>
              <a:ln>
                <a:noFill/>
              </a:ln>
              <a:effectLst>
                <a:outerShdw dist="19046" dir="5400000" algn="tl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64A-4CAA-81EC-BAB8E0298EFB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2">
                <a:solidFill>
                  <a:srgbClr val="FFFFFF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2-364A-4CAA-81EC-BAB8E0298EFB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2">
                <a:solidFill>
                  <a:srgbClr val="FFFFFF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3-364A-4CAA-81EC-BAB8E0298EFB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2">
                <a:solidFill>
                  <a:srgbClr val="FFFFFF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4-364A-4CAA-81EC-BAB8E0298EFB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25402">
                <a:solidFill>
                  <a:srgbClr val="FFFFFF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5-364A-4CAA-81EC-BAB8E0298EFB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25402">
                <a:solidFill>
                  <a:srgbClr val="FFFFFF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6-364A-4CAA-81EC-BAB8E0298EFB}"/>
              </c:ext>
            </c:extLst>
          </c:dPt>
          <c:dPt>
            <c:idx val="6"/>
            <c:bubble3D val="0"/>
            <c:spPr>
              <a:solidFill>
                <a:srgbClr val="255E91"/>
              </a:solidFill>
              <a:ln w="25402">
                <a:solidFill>
                  <a:srgbClr val="FFFFFF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7-364A-4CAA-81EC-BAB8E0298EF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64A-4CAA-81EC-BAB8E0298EF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364A-4CAA-81EC-BAB8E0298EF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364A-4CAA-81EC-BAB8E0298EF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364A-4CAA-81EC-BAB8E0298EF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364A-4CAA-81EC-BAB8E0298EF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364A-4CAA-81EC-BAB8E0298EF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364A-4CAA-81EC-BAB8E0298E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Hoja1!$A$2:$A$8</c:f>
              <c:strCache>
                <c:ptCount val="7"/>
                <c:pt idx="0">
                  <c:v>I Gastos personal</c:v>
                </c:pt>
                <c:pt idx="1">
                  <c:v>II Gastos corrientes bienes y ss</c:v>
                </c:pt>
                <c:pt idx="2">
                  <c:v>III Gastos financieros</c:v>
                </c:pt>
                <c:pt idx="3">
                  <c:v>IV Transferencias corrientes</c:v>
                </c:pt>
                <c:pt idx="4">
                  <c:v>VI Inversiones reales</c:v>
                </c:pt>
                <c:pt idx="5">
                  <c:v>VII Transferencias capital</c:v>
                </c:pt>
                <c:pt idx="6">
                  <c:v>VIII Activos financieros</c:v>
                </c:pt>
              </c:strCache>
            </c:strRef>
          </c:cat>
          <c:val>
            <c:numRef>
              <c:f>Hoja1!$H$2:$H$8</c:f>
              <c:numCache>
                <c:formatCode>0.00%</c:formatCode>
                <c:ptCount val="7"/>
                <c:pt idx="0">
                  <c:v>0.82814817735130186</c:v>
                </c:pt>
                <c:pt idx="1">
                  <c:v>7.8425844196458747E-2</c:v>
                </c:pt>
                <c:pt idx="2">
                  <c:v>2.5912221869364683E-4</c:v>
                </c:pt>
                <c:pt idx="3">
                  <c:v>1.4461113955037228E-2</c:v>
                </c:pt>
                <c:pt idx="4">
                  <c:v>6.943524381722721E-2</c:v>
                </c:pt>
                <c:pt idx="5">
                  <c:v>6.4785440593615072E-3</c:v>
                </c:pt>
                <c:pt idx="6">
                  <c:v>2.7919544019198313E-3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A-4CAA-81EC-BAB8E0298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160020</xdr:rowOff>
    </xdr:from>
    <xdr:ext cx="5425436" cy="3116576"/>
    <xdr:graphicFrame macro="">
      <xdr:nvGraphicFramePr>
        <xdr:cNvPr id="2" name="Gráfico 5">
          <a:extLst>
            <a:ext uri="{FF2B5EF4-FFF2-40B4-BE49-F238E27FC236}">
              <a16:creationId xmlns:a16="http://schemas.microsoft.com/office/drawing/2014/main" id="{8DBBB5A9-D41B-E522-659A-051ED65B2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/>
  </sheetViews>
  <sheetFormatPr baseColWidth="10" defaultRowHeight="15" x14ac:dyDescent="0.25"/>
  <cols>
    <col min="1" max="1" width="22.140625" bestFit="1" customWidth="1"/>
    <col min="2" max="5" width="14.42578125" customWidth="1"/>
    <col min="6" max="6" width="15.85546875" customWidth="1"/>
    <col min="7" max="7" width="16.140625" customWidth="1"/>
    <col min="8" max="8" width="16.28515625" customWidth="1"/>
    <col min="9" max="9" width="20.140625" customWidth="1"/>
    <col min="10" max="10" width="11.42578125" customWidth="1"/>
  </cols>
  <sheetData>
    <row r="1" spans="1:8" ht="4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3" t="s">
        <v>7</v>
      </c>
      <c r="B2" s="4">
        <v>18340975.27</v>
      </c>
      <c r="C2" s="4">
        <v>17883602.77</v>
      </c>
      <c r="D2" s="4">
        <v>17797171.260000002</v>
      </c>
      <c r="E2" s="4">
        <v>17797171.260000002</v>
      </c>
      <c r="F2" s="5">
        <v>0</v>
      </c>
      <c r="G2" s="6">
        <f t="shared" ref="G2:G9" si="0">+B2/$B$9</f>
        <v>0.66286493447329309</v>
      </c>
      <c r="H2" s="6">
        <f t="shared" ref="H2:H9" si="1">+D2/$D$9</f>
        <v>0.82814817735130186</v>
      </c>
    </row>
    <row r="3" spans="1:8" x14ac:dyDescent="0.25">
      <c r="A3" s="3" t="s">
        <v>8</v>
      </c>
      <c r="B3" s="4">
        <v>3038072.44</v>
      </c>
      <c r="C3" s="4">
        <v>2150209.69</v>
      </c>
      <c r="D3" s="4">
        <v>1685396.67</v>
      </c>
      <c r="E3" s="4">
        <v>1685396.67</v>
      </c>
      <c r="F3" s="5">
        <v>0</v>
      </c>
      <c r="G3" s="6">
        <f t="shared" si="0"/>
        <v>0.10979959676188571</v>
      </c>
      <c r="H3" s="6">
        <f t="shared" si="1"/>
        <v>7.8425844196458747E-2</v>
      </c>
    </row>
    <row r="4" spans="1:8" x14ac:dyDescent="0.25">
      <c r="A4" s="3" t="s">
        <v>9</v>
      </c>
      <c r="B4" s="4">
        <v>16246.73</v>
      </c>
      <c r="C4" s="4">
        <v>5568.62</v>
      </c>
      <c r="D4" s="4">
        <v>5568.62</v>
      </c>
      <c r="E4" s="4">
        <v>5568.62</v>
      </c>
      <c r="F4" s="5">
        <v>0</v>
      </c>
      <c r="G4" s="6">
        <f t="shared" si="0"/>
        <v>5.8717638829547836E-4</v>
      </c>
      <c r="H4" s="6">
        <f t="shared" si="1"/>
        <v>2.5912221869364683E-4</v>
      </c>
    </row>
    <row r="5" spans="1:8" x14ac:dyDescent="0.25">
      <c r="A5" s="3" t="s">
        <v>10</v>
      </c>
      <c r="B5" s="4">
        <v>344201</v>
      </c>
      <c r="C5" s="4">
        <v>310774</v>
      </c>
      <c r="D5" s="4">
        <v>310774</v>
      </c>
      <c r="E5" s="4">
        <v>310774</v>
      </c>
      <c r="F5" s="5">
        <v>0</v>
      </c>
      <c r="G5" s="6">
        <f t="shared" si="0"/>
        <v>1.2439838664623093E-2</v>
      </c>
      <c r="H5" s="6">
        <f t="shared" si="1"/>
        <v>1.4461113955037228E-2</v>
      </c>
    </row>
    <row r="6" spans="1:8" x14ac:dyDescent="0.25">
      <c r="A6" s="3" t="s">
        <v>11</v>
      </c>
      <c r="B6" s="4">
        <v>5680528.0800000001</v>
      </c>
      <c r="C6" s="4">
        <v>3271527.87</v>
      </c>
      <c r="D6" s="4">
        <v>1492185.77</v>
      </c>
      <c r="E6" s="4">
        <v>1492185.77</v>
      </c>
      <c r="F6" s="5">
        <v>0</v>
      </c>
      <c r="G6" s="6">
        <f t="shared" si="0"/>
        <v>0.20530112592659866</v>
      </c>
      <c r="H6" s="6">
        <f t="shared" si="1"/>
        <v>6.943524381722721E-2</v>
      </c>
    </row>
    <row r="7" spans="1:8" x14ac:dyDescent="0.25">
      <c r="A7" s="3" t="s">
        <v>12</v>
      </c>
      <c r="B7" s="4">
        <v>139226</v>
      </c>
      <c r="C7" s="4">
        <v>139226</v>
      </c>
      <c r="D7" s="4">
        <v>139226</v>
      </c>
      <c r="E7" s="4">
        <v>139226</v>
      </c>
      <c r="F7" s="5">
        <v>0</v>
      </c>
      <c r="G7" s="6">
        <f t="shared" si="0"/>
        <v>5.0317953112303995E-3</v>
      </c>
      <c r="H7" s="6">
        <f t="shared" si="1"/>
        <v>6.4785440593615072E-3</v>
      </c>
    </row>
    <row r="8" spans="1:8" x14ac:dyDescent="0.25">
      <c r="A8" s="3" t="s">
        <v>13</v>
      </c>
      <c r="B8" s="4">
        <v>110000</v>
      </c>
      <c r="C8" s="4">
        <v>60000</v>
      </c>
      <c r="D8" s="4">
        <v>60000</v>
      </c>
      <c r="E8" s="4">
        <v>60000</v>
      </c>
      <c r="F8" s="5">
        <v>0</v>
      </c>
      <c r="G8" s="6">
        <f t="shared" si="0"/>
        <v>3.9755324740734059E-3</v>
      </c>
      <c r="H8" s="6">
        <f t="shared" si="1"/>
        <v>2.7919544019198313E-3</v>
      </c>
    </row>
    <row r="9" spans="1:8" x14ac:dyDescent="0.25">
      <c r="A9" s="3"/>
      <c r="B9" s="7">
        <f>SUM(B2:B8)</f>
        <v>27669249.520000003</v>
      </c>
      <c r="C9" s="7">
        <f>SUM(C2:C8)</f>
        <v>23820908.950000003</v>
      </c>
      <c r="D9" s="7">
        <f>SUM(D2:D8)</f>
        <v>21490322.32</v>
      </c>
      <c r="E9" s="7">
        <f>SUM(E2:E8)</f>
        <v>21490322.32</v>
      </c>
      <c r="F9" s="7">
        <f>SUM(F2:F8)</f>
        <v>0</v>
      </c>
      <c r="G9" s="6">
        <f t="shared" si="0"/>
        <v>1</v>
      </c>
      <c r="H9" s="6">
        <f t="shared" si="1"/>
        <v>1</v>
      </c>
    </row>
    <row r="10" spans="1:8" x14ac:dyDescent="0.25">
      <c r="B10" s="8"/>
      <c r="D10" s="8"/>
    </row>
    <row r="11" spans="1:8" x14ac:dyDescent="0.25">
      <c r="B11" s="8"/>
      <c r="D11" s="8"/>
    </row>
    <row r="12" spans="1:8" x14ac:dyDescent="0.25">
      <c r="A12" s="9" t="s">
        <v>14</v>
      </c>
      <c r="B12" s="8"/>
      <c r="D12" s="8"/>
    </row>
    <row r="14" spans="1:8" ht="54" x14ac:dyDescent="0.25">
      <c r="A14" s="1"/>
      <c r="B14" s="2" t="s">
        <v>0</v>
      </c>
      <c r="C14" s="2" t="s">
        <v>5</v>
      </c>
      <c r="D14" s="2" t="s">
        <v>2</v>
      </c>
      <c r="E14" s="2" t="s">
        <v>6</v>
      </c>
    </row>
    <row r="15" spans="1:8" x14ac:dyDescent="0.25">
      <c r="A15" s="3" t="s">
        <v>7</v>
      </c>
      <c r="B15" s="8">
        <v>18340975.27</v>
      </c>
      <c r="C15" s="10">
        <v>0.6446183242883029</v>
      </c>
      <c r="D15" s="5">
        <f>+D2</f>
        <v>17797171.260000002</v>
      </c>
      <c r="E15" s="10">
        <f>+D2/D9</f>
        <v>0.82814817735130186</v>
      </c>
    </row>
    <row r="16" spans="1:8" x14ac:dyDescent="0.25">
      <c r="A16" s="3"/>
      <c r="B16" s="7">
        <f>+B9</f>
        <v>27669249.520000003</v>
      </c>
      <c r="C16" s="11">
        <v>1</v>
      </c>
      <c r="D16" s="7">
        <f>+D9</f>
        <v>21490322.32</v>
      </c>
      <c r="E16" s="11">
        <v>1</v>
      </c>
    </row>
    <row r="19" spans="1:1" x14ac:dyDescent="0.25">
      <c r="A19" s="12" t="s">
        <v>15</v>
      </c>
    </row>
    <row r="42" spans="1:9" x14ac:dyDescent="0.25">
      <c r="A42" s="13"/>
      <c r="B42" s="14"/>
      <c r="C42" s="15"/>
      <c r="D42" s="15"/>
      <c r="E42" s="15"/>
      <c r="F42" s="8"/>
      <c r="G42" s="8"/>
      <c r="H42" s="8"/>
      <c r="I42" s="8"/>
    </row>
    <row r="43" spans="1:9" x14ac:dyDescent="0.25">
      <c r="A43" s="13"/>
      <c r="B43" s="14"/>
      <c r="C43" s="15"/>
      <c r="D43" s="15"/>
      <c r="E43" s="15"/>
      <c r="F43" s="8"/>
      <c r="G43" s="8"/>
      <c r="H43" s="8"/>
      <c r="I43" s="8"/>
    </row>
    <row r="44" spans="1:9" x14ac:dyDescent="0.25">
      <c r="A44" s="13"/>
      <c r="B44" s="14"/>
      <c r="C44" s="15"/>
      <c r="D44" s="15"/>
      <c r="E44" s="15"/>
      <c r="F44" s="8"/>
      <c r="G44" s="8"/>
      <c r="H44" s="8"/>
      <c r="I44" s="8"/>
    </row>
    <row r="45" spans="1:9" x14ac:dyDescent="0.25">
      <c r="A45" s="13"/>
      <c r="B45" s="14"/>
      <c r="C45" s="15"/>
      <c r="D45" s="15"/>
      <c r="E45" s="15"/>
      <c r="F45" s="8"/>
      <c r="G45" s="8"/>
      <c r="H45" s="8"/>
      <c r="I45" s="8"/>
    </row>
    <row r="46" spans="1:9" x14ac:dyDescent="0.25">
      <c r="A46" s="13"/>
      <c r="B46" s="14"/>
      <c r="C46" s="15"/>
      <c r="D46" s="15"/>
      <c r="E46" s="15"/>
      <c r="F46" s="8"/>
      <c r="G46" s="8"/>
      <c r="H46" s="8"/>
      <c r="I46" s="8"/>
    </row>
    <row r="47" spans="1:9" x14ac:dyDescent="0.25">
      <c r="A47" s="13"/>
      <c r="B47" s="14"/>
      <c r="C47" s="15"/>
      <c r="D47" s="15"/>
      <c r="E47" s="15"/>
      <c r="F47" s="8"/>
      <c r="G47" s="8"/>
      <c r="H47" s="8"/>
      <c r="I47" s="8"/>
    </row>
    <row r="48" spans="1:9" x14ac:dyDescent="0.25">
      <c r="A48" s="13"/>
      <c r="B48" s="14"/>
      <c r="C48" s="15"/>
      <c r="D48" s="15"/>
      <c r="E48" s="15"/>
      <c r="F48" s="8"/>
      <c r="G48" s="8"/>
      <c r="H48" s="8"/>
      <c r="I48" s="8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Estibaliz Pérez González</dc:creator>
  <cp:lastModifiedBy>Informática CPEISTE</cp:lastModifiedBy>
  <cp:lastPrinted>2021-06-25T11:16:04Z</cp:lastPrinted>
  <dcterms:created xsi:type="dcterms:W3CDTF">2020-05-20T12:59:09Z</dcterms:created>
  <dcterms:modified xsi:type="dcterms:W3CDTF">2023-10-18T10:47:21Z</dcterms:modified>
</cp:coreProperties>
</file>